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005" tabRatio="599" activeTab="2"/>
  </bookViews>
  <sheets>
    <sheet name="форма 1 за 4 квартал" sheetId="1" r:id="rId1"/>
    <sheet name="форма 2 за 4 квартал" sheetId="2" r:id="rId2"/>
    <sheet name="форма 3 за 4 квартал" sheetId="3" r:id="rId3"/>
  </sheets>
  <definedNames>
    <definedName name="_xlnm.Print_Titles" localSheetId="1">'форма 2 за 4 квартал'!$10:$12</definedName>
    <definedName name="_xlnm.Print_Titles" localSheetId="2">'форма 3 за 4 квартал'!$4:$4</definedName>
  </definedNames>
  <calcPr fullCalcOnLoad="1"/>
</workbook>
</file>

<file path=xl/sharedStrings.xml><?xml version="1.0" encoding="utf-8"?>
<sst xmlns="http://schemas.openxmlformats.org/spreadsheetml/2006/main" count="112" uniqueCount="80">
  <si>
    <t>Источники и направления расходов</t>
  </si>
  <si>
    <t>КАПИТАЛЬНЫЕ ВЛОЖЕНИЯ</t>
  </si>
  <si>
    <t>НИОКР</t>
  </si>
  <si>
    <t>ПРОЧИЕ ТЕКУЩИЕ РАСХОДЫ</t>
  </si>
  <si>
    <t>ЗАТРАТЫ - ВСЕГО</t>
  </si>
  <si>
    <t>в том числе:</t>
  </si>
  <si>
    <t>Внебюджетные источники</t>
  </si>
  <si>
    <t>Из общего объема затрат - затраты на:</t>
  </si>
  <si>
    <t>Федеральный бюджет</t>
  </si>
  <si>
    <t>Бюджет УР</t>
  </si>
  <si>
    <t>Форма 1</t>
  </si>
  <si>
    <t>Количество созданных рабочих мест</t>
  </si>
  <si>
    <t>Местные бюджеты</t>
  </si>
  <si>
    <t>Предусмотрено программой</t>
  </si>
  <si>
    <t>(наименование программы, государственный заказчик программы (государственный заказчик-координатор)</t>
  </si>
  <si>
    <t>(в ценах текущих лет,  тыс. рублей)</t>
  </si>
  <si>
    <t xml:space="preserve">Предусмотрено бюджетом </t>
  </si>
  <si>
    <t xml:space="preserve">Профинансировано </t>
  </si>
  <si>
    <t xml:space="preserve">Выполнено </t>
  </si>
  <si>
    <t>Выполненные мероприятия</t>
  </si>
  <si>
    <t xml:space="preserve">Количество реализуемых государственных контрактов </t>
  </si>
  <si>
    <t>Объем бюджетных расходов, реализуемых в рамках государственных контрактов *</t>
  </si>
  <si>
    <t>* - стоимость оплаченных государственных контрактов, включая государственные контракты прошлых лет</t>
  </si>
  <si>
    <t>2012 год</t>
  </si>
  <si>
    <t>Форма 2</t>
  </si>
  <si>
    <t>Отчет  о  реализации</t>
  </si>
  <si>
    <t xml:space="preserve">                  (наименование программы, срок реализации программы)</t>
  </si>
  <si>
    <t>(государственный заказчик программы  (государственный заказчик - координатор программы)</t>
  </si>
  <si>
    <t>тыс. рублей</t>
  </si>
  <si>
    <t>Мероприятия  Программы *</t>
  </si>
  <si>
    <t>Исполнитель (орган госвласти)</t>
  </si>
  <si>
    <t>Выполненные мероприятия **</t>
  </si>
  <si>
    <t xml:space="preserve">Федеральный бюджет </t>
  </si>
  <si>
    <t xml:space="preserve">Предусмотрено программой </t>
  </si>
  <si>
    <t xml:space="preserve">Предусмотрено в законе о бюджете УР </t>
  </si>
  <si>
    <t>Выполнено</t>
  </si>
  <si>
    <t>Министерство транспорта и дорожного хозяйства Удмуртской Республики</t>
  </si>
  <si>
    <r>
      <t>1. Капитальный ремонт</t>
    </r>
    <r>
      <rPr>
        <sz val="10"/>
        <rFont val="Times New Roman"/>
        <family val="1"/>
      </rPr>
      <t xml:space="preserve"> и ремонт </t>
    </r>
    <r>
      <rPr>
        <sz val="10"/>
        <rFont val="Times New Roman"/>
        <family val="1"/>
      </rPr>
      <t>автомобильных дорог общего пользования регионального или межмуниципального значения Удмуртской Республики</t>
    </r>
  </si>
  <si>
    <t xml:space="preserve">Миндортранс УР </t>
  </si>
  <si>
    <t>2. Строительство и реконструкция автомобильных дорог общего пользования регионального или межмуниципального значения Удмуртской Республики</t>
  </si>
  <si>
    <t>3. Строительство восточного обхода г. Ижевска</t>
  </si>
  <si>
    <t xml:space="preserve">Концессионер,                                       Миндортранс УР </t>
  </si>
  <si>
    <t>5. Приведение в нормативное техническое состояние автомобильных дорог местного значения</t>
  </si>
  <si>
    <t>Миндортранс УР, органы местного самоуправления в Удмуртской Республике                (по согласованию)</t>
  </si>
  <si>
    <t>Итого:</t>
  </si>
  <si>
    <t xml:space="preserve">республиканской целевой программы "Развитие автомобильных дорог в Удмуртской республике (2010 - 2015 годы)"  в разрезе мероприятий </t>
  </si>
  <si>
    <t>Форма 3</t>
  </si>
  <si>
    <t xml:space="preserve">N 
п/п
</t>
  </si>
  <si>
    <t xml:space="preserve">Наименование целевого индикатора, показателя эффективности </t>
  </si>
  <si>
    <t>Наимено-
вание единицы измерения</t>
  </si>
  <si>
    <t>Базовый показатель по программе *</t>
  </si>
  <si>
    <t xml:space="preserve">Преду-смотрено программой на 2012 год </t>
  </si>
  <si>
    <t>% выполнения</t>
  </si>
  <si>
    <t>Причины  
отклонения 
полученных 
результатов</t>
  </si>
  <si>
    <t>* - показатель, достигнутый в отчетном году, предшествующему году начала реализации программы</t>
  </si>
  <si>
    <t>Информация о целевых индикаторах и показателях эффективности,
характеризующих результаты реализации республиканской целевой программы</t>
  </si>
  <si>
    <t>Ввод в эксплуатацию автомобильных дорог общего пользования регионального или межмуниципального значения Удмуртской Республики</t>
  </si>
  <si>
    <t>км</t>
  </si>
  <si>
    <t>Капитальный ремонт и ремонт автомобильных дорог общего пользования регионального или межмуниципального значения Удмуртской Республики</t>
  </si>
  <si>
    <t>Количество сельских населённых пунктов, имеющих связь по дорогам с твёрдым покрытием с сетью дорог общего пользования регионального или межмуниципального значения</t>
  </si>
  <si>
    <t>Целевые индикаторы</t>
  </si>
  <si>
    <t>Показатели эффективности: бюджетной, социальной, экономической</t>
  </si>
  <si>
    <t>Налоговое поступление в бюджет Удмуртской Республики</t>
  </si>
  <si>
    <t>млн. рублей</t>
  </si>
  <si>
    <t>Число новых рабочих мест</t>
  </si>
  <si>
    <t>чел.</t>
  </si>
  <si>
    <t>Общая протяжённость автомобильных дорог общего пользования регионального или межмуниципального значения Удмуртской Республики</t>
  </si>
  <si>
    <t>-</t>
  </si>
  <si>
    <t>4. Региональный инвестиционный проект "Строительство и эксплуатация на платной основе  мостовых переходов через реку Кама и реку Буй у  города  Камбарка на автомобильной дороге Ижевск - Сарапул - Камбарка - граница Республики Башкортостан в Удмуртской Республике"</t>
  </si>
  <si>
    <t>"Развитие автомобильных дорог в Удмуртской Республике (201 - 2015 годы)",                                                                                                                          Министерство транспорта и дорожного хозяйства Удмуртской Республики</t>
  </si>
  <si>
    <t>Отчет о реализации республиканской целевой программы  по состоянию на    31.12.2012 года</t>
  </si>
  <si>
    <t>за январь-декабрь 2012 года</t>
  </si>
  <si>
    <r>
      <t xml:space="preserve">"Развитие автомобильных дорог в Удмуртской Республике (2010 - 2015 годы)"
</t>
    </r>
    <r>
      <rPr>
        <sz val="12"/>
        <rFont val="Times New Roman"/>
        <family val="1"/>
      </rPr>
      <t>(наименование республиканской целевой программы)</t>
    </r>
    <r>
      <rPr>
        <u val="single"/>
        <sz val="12"/>
        <rFont val="Times New Roman"/>
        <family val="1"/>
      </rPr>
      <t xml:space="preserve">
по состоянию на  31.12.2012 года
</t>
    </r>
  </si>
  <si>
    <t>Выполнено на 31.12.2012 года</t>
  </si>
  <si>
    <t>Ввод в эксплуатацию автомобильных дорог общего пользования местного значения Удмуртской Республики</t>
  </si>
  <si>
    <t>Капитальный ремонт и ремонт автомобильных дорог общего пользования  местного значения Удмуртской Республики</t>
  </si>
  <si>
    <t>Выполнено***</t>
  </si>
  <si>
    <t>*** - информация указана по оперативным отчётам муниципальных образований.</t>
  </si>
  <si>
    <t xml:space="preserve">* - перечисляются все мероприятия, предусмотреные программой на 2011 год ; </t>
  </si>
  <si>
    <t>** - перечисляются конкретные, выполненные мероприятия;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</si>
</sst>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\ _р_._-;\-* #,##0.0\ _р_._-;_-* &quot;-&quot;??\ _р_._-;_-@_-"/>
    <numFmt numFmtId="179" formatCode="_-* #,##0\ _р_._-;\-* #,##0\ _р_._-;_-* &quot;-&quot;??\ _р_._-;_-@_-"/>
    <numFmt numFmtId="180" formatCode="#,##0.0"/>
    <numFmt numFmtId="181" formatCode="[$€-2]\ ###,000_);[Red]\([$€-2]\ ###,000\)"/>
    <numFmt numFmtId="182" formatCode="0.00000"/>
    <numFmt numFmtId="183" formatCode="0.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 wrapText="1"/>
    </xf>
    <xf numFmtId="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right" wrapText="1"/>
    </xf>
    <xf numFmtId="4" fontId="15" fillId="0" borderId="22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/>
    </xf>
    <xf numFmtId="180" fontId="15" fillId="0" borderId="10" xfId="0" applyNumberFormat="1" applyFont="1" applyBorder="1" applyAlignment="1">
      <alignment wrapText="1"/>
    </xf>
    <xf numFmtId="180" fontId="15" fillId="0" borderId="10" xfId="60" applyNumberFormat="1" applyFont="1" applyBorder="1" applyAlignment="1">
      <alignment wrapText="1"/>
    </xf>
    <xf numFmtId="180" fontId="15" fillId="0" borderId="22" xfId="0" applyNumberFormat="1" applyFont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" fontId="15" fillId="0" borderId="13" xfId="0" applyNumberFormat="1" applyFont="1" applyBorder="1" applyAlignment="1">
      <alignment wrapText="1"/>
    </xf>
    <xf numFmtId="0" fontId="15" fillId="0" borderId="21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44" sqref="I44"/>
    </sheetView>
  </sheetViews>
  <sheetFormatPr defaultColWidth="9.00390625" defaultRowHeight="12.75"/>
  <cols>
    <col min="1" max="1" width="28.00390625" style="50" customWidth="1"/>
    <col min="2" max="2" width="12.375" style="50" customWidth="1"/>
    <col min="3" max="3" width="12.25390625" style="50" customWidth="1"/>
    <col min="4" max="4" width="11.00390625" style="50" customWidth="1"/>
    <col min="5" max="5" width="11.125" style="50" customWidth="1"/>
    <col min="6" max="6" width="10.875" style="50" customWidth="1"/>
    <col min="7" max="7" width="14.75390625" style="50" customWidth="1"/>
    <col min="8" max="8" width="15.75390625" style="50" customWidth="1"/>
    <col min="9" max="9" width="34.625" style="50" customWidth="1"/>
    <col min="10" max="16384" width="9.125" style="50" customWidth="1"/>
  </cols>
  <sheetData>
    <row r="1" ht="12.75">
      <c r="I1" s="51" t="s">
        <v>10</v>
      </c>
    </row>
    <row r="2" spans="1:9" ht="31.5" customHeight="1">
      <c r="A2" s="80" t="s">
        <v>70</v>
      </c>
      <c r="B2" s="80"/>
      <c r="C2" s="80"/>
      <c r="D2" s="80"/>
      <c r="E2" s="80"/>
      <c r="F2" s="80"/>
      <c r="G2" s="80"/>
      <c r="H2" s="80"/>
      <c r="I2" s="80"/>
    </row>
    <row r="3" spans="1:9" ht="35.25" customHeight="1">
      <c r="A3" s="80" t="s">
        <v>69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82" t="s">
        <v>14</v>
      </c>
      <c r="B4" s="82"/>
      <c r="C4" s="82"/>
      <c r="D4" s="82"/>
      <c r="E4" s="82"/>
      <c r="F4" s="82"/>
      <c r="G4" s="82"/>
      <c r="H4" s="82"/>
      <c r="I4" s="82"/>
    </row>
    <row r="5" spans="1:9" ht="15.75" customHeight="1" thickBot="1">
      <c r="A5" s="52"/>
      <c r="B5" s="53"/>
      <c r="C5" s="53"/>
      <c r="D5" s="53"/>
      <c r="E5" s="53"/>
      <c r="F5" s="53"/>
      <c r="G5" s="53"/>
      <c r="H5" s="53"/>
      <c r="I5" s="54" t="s">
        <v>15</v>
      </c>
    </row>
    <row r="6" spans="1:9" ht="13.5" customHeight="1">
      <c r="A6" s="83" t="s">
        <v>0</v>
      </c>
      <c r="B6" s="86" t="s">
        <v>23</v>
      </c>
      <c r="C6" s="86"/>
      <c r="D6" s="86"/>
      <c r="E6" s="86"/>
      <c r="F6" s="86"/>
      <c r="G6" s="86"/>
      <c r="H6" s="86"/>
      <c r="I6" s="87"/>
    </row>
    <row r="7" spans="1:9" ht="13.5" customHeight="1">
      <c r="A7" s="84"/>
      <c r="B7" s="88" t="s">
        <v>13</v>
      </c>
      <c r="C7" s="85" t="s">
        <v>16</v>
      </c>
      <c r="D7" s="85" t="s">
        <v>17</v>
      </c>
      <c r="E7" s="85" t="s">
        <v>18</v>
      </c>
      <c r="F7" s="85" t="s">
        <v>11</v>
      </c>
      <c r="G7" s="88" t="s">
        <v>20</v>
      </c>
      <c r="H7" s="88" t="s">
        <v>21</v>
      </c>
      <c r="I7" s="90" t="s">
        <v>19</v>
      </c>
    </row>
    <row r="8" spans="1:9" ht="77.25" customHeight="1">
      <c r="A8" s="84"/>
      <c r="B8" s="89"/>
      <c r="C8" s="85"/>
      <c r="D8" s="85"/>
      <c r="E8" s="85"/>
      <c r="F8" s="85"/>
      <c r="G8" s="89"/>
      <c r="H8" s="91"/>
      <c r="I8" s="90"/>
    </row>
    <row r="9" spans="1:9" ht="12.75">
      <c r="A9" s="67" t="s">
        <v>4</v>
      </c>
      <c r="B9" s="63">
        <f>B11+B12+B13+B14</f>
        <v>6984360</v>
      </c>
      <c r="C9" s="55">
        <f>C11+C12+C13+C14</f>
        <v>2156540</v>
      </c>
      <c r="D9" s="55">
        <f>D11+D12+D13+D14</f>
        <v>2168855.0289999996</v>
      </c>
      <c r="E9" s="55">
        <f>E11+E12+E13+E14</f>
        <v>2168855.0289999996</v>
      </c>
      <c r="F9" s="55"/>
      <c r="G9" s="55"/>
      <c r="H9" s="55"/>
      <c r="I9" s="68"/>
    </row>
    <row r="10" spans="1:9" ht="12.75">
      <c r="A10" s="69" t="s">
        <v>5</v>
      </c>
      <c r="B10" s="61"/>
      <c r="C10" s="56"/>
      <c r="D10" s="56"/>
      <c r="E10" s="56"/>
      <c r="F10" s="56"/>
      <c r="G10" s="56"/>
      <c r="H10" s="56"/>
      <c r="I10" s="70"/>
    </row>
    <row r="11" spans="1:9" ht="12.75">
      <c r="A11" s="71" t="s">
        <v>9</v>
      </c>
      <c r="B11" s="61">
        <f aca="true" t="shared" si="0" ref="B11:E14">B18</f>
        <v>1456760</v>
      </c>
      <c r="C11" s="56">
        <f t="shared" si="0"/>
        <v>1456760</v>
      </c>
      <c r="D11" s="56">
        <f t="shared" si="0"/>
        <v>1387341.507</v>
      </c>
      <c r="E11" s="56">
        <f t="shared" si="0"/>
        <v>1387341.507</v>
      </c>
      <c r="F11" s="56"/>
      <c r="G11" s="56"/>
      <c r="H11" s="56"/>
      <c r="I11" s="70"/>
    </row>
    <row r="12" spans="1:9" ht="12.75">
      <c r="A12" s="69" t="s">
        <v>8</v>
      </c>
      <c r="B12" s="61">
        <f t="shared" si="0"/>
        <v>699780</v>
      </c>
      <c r="C12" s="56">
        <f t="shared" si="0"/>
        <v>699780</v>
      </c>
      <c r="D12" s="56">
        <f t="shared" si="0"/>
        <v>699785.6</v>
      </c>
      <c r="E12" s="56">
        <f t="shared" si="0"/>
        <v>699785.6</v>
      </c>
      <c r="F12" s="56"/>
      <c r="G12" s="56"/>
      <c r="H12" s="56"/>
      <c r="I12" s="70"/>
    </row>
    <row r="13" spans="1:9" ht="12.75">
      <c r="A13" s="69" t="s">
        <v>12</v>
      </c>
      <c r="B13" s="61">
        <f t="shared" si="0"/>
        <v>2090</v>
      </c>
      <c r="C13" s="56"/>
      <c r="D13" s="56">
        <f t="shared" si="0"/>
        <v>81727.922</v>
      </c>
      <c r="E13" s="56">
        <f t="shared" si="0"/>
        <v>81727.922</v>
      </c>
      <c r="F13" s="56"/>
      <c r="G13" s="56"/>
      <c r="H13" s="56"/>
      <c r="I13" s="70"/>
    </row>
    <row r="14" spans="1:9" ht="12.75">
      <c r="A14" s="69" t="s">
        <v>6</v>
      </c>
      <c r="B14" s="61">
        <f t="shared" si="0"/>
        <v>4825730</v>
      </c>
      <c r="C14" s="56"/>
      <c r="D14" s="76">
        <f t="shared" si="0"/>
        <v>0</v>
      </c>
      <c r="E14" s="76">
        <f t="shared" si="0"/>
        <v>0</v>
      </c>
      <c r="F14" s="56"/>
      <c r="G14" s="56"/>
      <c r="H14" s="56"/>
      <c r="I14" s="70"/>
    </row>
    <row r="15" spans="1:9" ht="25.5">
      <c r="A15" s="72" t="s">
        <v>7</v>
      </c>
      <c r="B15" s="61"/>
      <c r="C15" s="56"/>
      <c r="D15" s="56"/>
      <c r="E15" s="56"/>
      <c r="F15" s="56"/>
      <c r="G15" s="56"/>
      <c r="H15" s="56"/>
      <c r="I15" s="70"/>
    </row>
    <row r="16" spans="1:9" ht="12.75">
      <c r="A16" s="72" t="s">
        <v>1</v>
      </c>
      <c r="B16" s="62">
        <f>B18+B19+B20+B21</f>
        <v>6984360</v>
      </c>
      <c r="C16" s="56">
        <f>C18+C19+C20</f>
        <v>2156540</v>
      </c>
      <c r="D16" s="56">
        <f>D18+D19+D20</f>
        <v>2168855.0289999996</v>
      </c>
      <c r="E16" s="56">
        <f>E18+E19+E20</f>
        <v>2168855.0289999996</v>
      </c>
      <c r="F16" s="56"/>
      <c r="G16" s="56"/>
      <c r="H16" s="56"/>
      <c r="I16" s="70"/>
    </row>
    <row r="17" spans="1:9" ht="12.75">
      <c r="A17" s="69" t="s">
        <v>5</v>
      </c>
      <c r="B17" s="61"/>
      <c r="C17" s="56"/>
      <c r="D17" s="56"/>
      <c r="E17" s="56"/>
      <c r="F17" s="56"/>
      <c r="G17" s="56"/>
      <c r="H17" s="56"/>
      <c r="I17" s="70"/>
    </row>
    <row r="18" spans="1:9" ht="12.75">
      <c r="A18" s="71" t="s">
        <v>9</v>
      </c>
      <c r="B18" s="61">
        <v>1456760</v>
      </c>
      <c r="C18" s="56">
        <v>1456760</v>
      </c>
      <c r="D18" s="56">
        <v>1387341.507</v>
      </c>
      <c r="E18" s="56">
        <v>1387341.507</v>
      </c>
      <c r="F18" s="56"/>
      <c r="G18" s="56"/>
      <c r="H18" s="56"/>
      <c r="I18" s="70"/>
    </row>
    <row r="19" spans="1:9" ht="12.75">
      <c r="A19" s="69" t="s">
        <v>8</v>
      </c>
      <c r="B19" s="61">
        <v>699780</v>
      </c>
      <c r="C19" s="56">
        <v>699780</v>
      </c>
      <c r="D19" s="56">
        <v>699785.6</v>
      </c>
      <c r="E19" s="56">
        <v>699785.6</v>
      </c>
      <c r="F19" s="56"/>
      <c r="G19" s="56"/>
      <c r="H19" s="56"/>
      <c r="I19" s="70"/>
    </row>
    <row r="20" spans="1:9" ht="12.75">
      <c r="A20" s="69" t="s">
        <v>12</v>
      </c>
      <c r="B20" s="61">
        <v>2090</v>
      </c>
      <c r="C20" s="56"/>
      <c r="D20" s="56">
        <v>81727.922</v>
      </c>
      <c r="E20" s="56">
        <v>81727.922</v>
      </c>
      <c r="F20" s="56"/>
      <c r="G20" s="56"/>
      <c r="H20" s="56"/>
      <c r="I20" s="70"/>
    </row>
    <row r="21" spans="1:9" ht="12.75">
      <c r="A21" s="69" t="s">
        <v>6</v>
      </c>
      <c r="B21" s="61">
        <v>4825730</v>
      </c>
      <c r="C21" s="56"/>
      <c r="D21" s="76">
        <v>0</v>
      </c>
      <c r="E21" s="76">
        <v>0</v>
      </c>
      <c r="F21" s="56"/>
      <c r="G21" s="56"/>
      <c r="H21" s="56"/>
      <c r="I21" s="70"/>
    </row>
    <row r="22" spans="1:9" ht="12.75">
      <c r="A22" s="72" t="s">
        <v>2</v>
      </c>
      <c r="B22" s="56"/>
      <c r="C22" s="56"/>
      <c r="D22" s="56"/>
      <c r="E22" s="56"/>
      <c r="F22" s="56"/>
      <c r="G22" s="56"/>
      <c r="H22" s="56"/>
      <c r="I22" s="70"/>
    </row>
    <row r="23" spans="1:9" ht="12.75">
      <c r="A23" s="69" t="s">
        <v>5</v>
      </c>
      <c r="B23" s="56"/>
      <c r="C23" s="56"/>
      <c r="D23" s="56"/>
      <c r="E23" s="56"/>
      <c r="F23" s="56"/>
      <c r="G23" s="56"/>
      <c r="H23" s="56"/>
      <c r="I23" s="70"/>
    </row>
    <row r="24" spans="1:9" ht="12.75">
      <c r="A24" s="71" t="s">
        <v>9</v>
      </c>
      <c r="B24" s="56"/>
      <c r="C24" s="56"/>
      <c r="D24" s="56"/>
      <c r="E24" s="56"/>
      <c r="F24" s="56"/>
      <c r="G24" s="56"/>
      <c r="H24" s="56"/>
      <c r="I24" s="70"/>
    </row>
    <row r="25" spans="1:9" ht="12.75">
      <c r="A25" s="69" t="s">
        <v>8</v>
      </c>
      <c r="B25" s="56"/>
      <c r="C25" s="56"/>
      <c r="D25" s="56"/>
      <c r="E25" s="56"/>
      <c r="F25" s="56"/>
      <c r="G25" s="56"/>
      <c r="H25" s="56"/>
      <c r="I25" s="70"/>
    </row>
    <row r="26" spans="1:9" ht="12.75">
      <c r="A26" s="69" t="s">
        <v>12</v>
      </c>
      <c r="B26" s="56"/>
      <c r="C26" s="56"/>
      <c r="D26" s="56"/>
      <c r="E26" s="56"/>
      <c r="F26" s="56"/>
      <c r="G26" s="56"/>
      <c r="H26" s="56"/>
      <c r="I26" s="70"/>
    </row>
    <row r="27" spans="1:9" ht="12.75">
      <c r="A27" s="69" t="s">
        <v>6</v>
      </c>
      <c r="B27" s="56"/>
      <c r="C27" s="56"/>
      <c r="D27" s="56"/>
      <c r="E27" s="56"/>
      <c r="F27" s="56"/>
      <c r="G27" s="56"/>
      <c r="H27" s="56"/>
      <c r="I27" s="70"/>
    </row>
    <row r="28" spans="1:9" ht="18" customHeight="1">
      <c r="A28" s="72" t="s">
        <v>3</v>
      </c>
      <c r="B28" s="56"/>
      <c r="C28" s="56"/>
      <c r="D28" s="56"/>
      <c r="E28" s="56"/>
      <c r="F28" s="56"/>
      <c r="G28" s="56"/>
      <c r="H28" s="56"/>
      <c r="I28" s="70"/>
    </row>
    <row r="29" spans="1:9" ht="12.75">
      <c r="A29" s="69" t="s">
        <v>5</v>
      </c>
      <c r="B29" s="56"/>
      <c r="C29" s="56"/>
      <c r="D29" s="56"/>
      <c r="E29" s="56"/>
      <c r="F29" s="56"/>
      <c r="G29" s="56"/>
      <c r="H29" s="56"/>
      <c r="I29" s="70"/>
    </row>
    <row r="30" spans="1:9" ht="12.75">
      <c r="A30" s="71" t="s">
        <v>9</v>
      </c>
      <c r="B30" s="56"/>
      <c r="C30" s="56"/>
      <c r="D30" s="56"/>
      <c r="E30" s="56"/>
      <c r="F30" s="56"/>
      <c r="G30" s="56"/>
      <c r="H30" s="56"/>
      <c r="I30" s="70"/>
    </row>
    <row r="31" spans="1:9" ht="12.75">
      <c r="A31" s="69" t="s">
        <v>8</v>
      </c>
      <c r="B31" s="56"/>
      <c r="C31" s="56"/>
      <c r="D31" s="56"/>
      <c r="E31" s="56"/>
      <c r="F31" s="56"/>
      <c r="G31" s="56"/>
      <c r="H31" s="56"/>
      <c r="I31" s="70"/>
    </row>
    <row r="32" spans="1:9" ht="12.75">
      <c r="A32" s="69" t="s">
        <v>12</v>
      </c>
      <c r="B32" s="56"/>
      <c r="C32" s="56"/>
      <c r="D32" s="56"/>
      <c r="E32" s="56"/>
      <c r="F32" s="56"/>
      <c r="G32" s="56"/>
      <c r="H32" s="56"/>
      <c r="I32" s="70"/>
    </row>
    <row r="33" spans="1:9" ht="13.5" thickBot="1">
      <c r="A33" s="73" t="s">
        <v>6</v>
      </c>
      <c r="B33" s="74"/>
      <c r="C33" s="74"/>
      <c r="D33" s="74"/>
      <c r="E33" s="74"/>
      <c r="F33" s="74"/>
      <c r="G33" s="74"/>
      <c r="H33" s="74"/>
      <c r="I33" s="75"/>
    </row>
    <row r="34" spans="2:9" ht="12.75">
      <c r="B34" s="57"/>
      <c r="C34" s="57"/>
      <c r="D34" s="57"/>
      <c r="E34" s="57"/>
      <c r="F34" s="57"/>
      <c r="G34" s="57"/>
      <c r="H34" s="57"/>
      <c r="I34" s="57"/>
    </row>
    <row r="35" spans="1:9" ht="12.75">
      <c r="A35" s="81" t="s">
        <v>22</v>
      </c>
      <c r="B35" s="81"/>
      <c r="C35" s="81"/>
      <c r="D35" s="81"/>
      <c r="E35" s="81"/>
      <c r="F35" s="81"/>
      <c r="G35" s="81"/>
      <c r="H35" s="81"/>
      <c r="I35" s="81"/>
    </row>
    <row r="37" spans="1:9" ht="12.75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5">
      <c r="A38" s="64"/>
      <c r="I38" s="65"/>
    </row>
    <row r="39" spans="1:9" ht="12.75">
      <c r="A39" s="59"/>
      <c r="B39" s="60"/>
      <c r="C39" s="60"/>
      <c r="D39" s="60"/>
      <c r="E39" s="60"/>
      <c r="F39" s="60"/>
      <c r="G39" s="60"/>
      <c r="H39" s="60"/>
      <c r="I39" s="59"/>
    </row>
    <row r="40" spans="1:9" ht="12.75">
      <c r="A40" s="59"/>
      <c r="B40" s="60"/>
      <c r="C40" s="60"/>
      <c r="D40" s="60"/>
      <c r="E40" s="60"/>
      <c r="F40" s="60"/>
      <c r="G40" s="60"/>
      <c r="H40" s="60"/>
      <c r="I40" s="59"/>
    </row>
  </sheetData>
  <sheetProtection/>
  <mergeCells count="14">
    <mergeCell ref="B7:B8"/>
    <mergeCell ref="I7:I8"/>
    <mergeCell ref="C7:C8"/>
    <mergeCell ref="H7:H8"/>
    <mergeCell ref="A3:I3"/>
    <mergeCell ref="A35:I35"/>
    <mergeCell ref="A2:I2"/>
    <mergeCell ref="A4:I4"/>
    <mergeCell ref="A6:A8"/>
    <mergeCell ref="D7:D8"/>
    <mergeCell ref="E7:E8"/>
    <mergeCell ref="F7:F8"/>
    <mergeCell ref="B6:I6"/>
    <mergeCell ref="G7:G8"/>
  </mergeCells>
  <printOptions/>
  <pageMargins left="0.31496062992125984" right="0.5118110236220472" top="0.2755905511811024" bottom="0.31496062992125984" header="0.2362204724409449" footer="0.31496062992125984"/>
  <pageSetup horizontalDpi="120" verticalDpi="12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A29" sqref="A29:M29"/>
    </sheetView>
  </sheetViews>
  <sheetFormatPr defaultColWidth="9.00390625" defaultRowHeight="12.75"/>
  <cols>
    <col min="1" max="1" width="28.25390625" style="0" customWidth="1"/>
    <col min="2" max="2" width="20.25390625" style="0" customWidth="1"/>
    <col min="3" max="3" width="17.375" style="0" customWidth="1"/>
    <col min="4" max="4" width="9.375" style="0" customWidth="1"/>
    <col min="5" max="5" width="9.875" style="0" customWidth="1"/>
    <col min="7" max="7" width="9.25390625" style="0" customWidth="1"/>
    <col min="8" max="8" width="9.875" style="0" customWidth="1"/>
    <col min="9" max="9" width="9.75390625" style="0" customWidth="1"/>
    <col min="10" max="10" width="9.375" style="0" customWidth="1"/>
    <col min="11" max="11" width="9.75390625" style="0" customWidth="1"/>
  </cols>
  <sheetData>
    <row r="1" spans="7:12" s="2" customFormat="1" ht="22.5" customHeight="1">
      <c r="G1" s="3"/>
      <c r="J1" s="109" t="s">
        <v>24</v>
      </c>
      <c r="K1" s="109"/>
      <c r="L1" s="109"/>
    </row>
    <row r="2" spans="1:12" s="2" customFormat="1" ht="20.25" customHeight="1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2" customFormat="1" ht="31.5" customHeight="1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2" customFormat="1" ht="15.75">
      <c r="A4" s="112" t="s">
        <v>26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s="2" customFormat="1" ht="20.25" customHeight="1">
      <c r="A5" s="113" t="s">
        <v>71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s="2" customFormat="1" ht="16.5" customHeight="1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s="2" customFormat="1" ht="15" customHeight="1">
      <c r="A7" s="94" t="s">
        <v>27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="2" customFormat="1" ht="24.75" customHeight="1" hidden="1">
      <c r="G8" s="3" t="s">
        <v>28</v>
      </c>
    </row>
    <row r="9" spans="7:12" s="2" customFormat="1" ht="24.75" customHeight="1" thickBot="1">
      <c r="G9" s="3"/>
      <c r="K9" s="95" t="s">
        <v>28</v>
      </c>
      <c r="L9" s="95"/>
    </row>
    <row r="10" spans="1:12" s="2" customFormat="1" ht="24.75" customHeight="1">
      <c r="A10" s="96" t="s">
        <v>29</v>
      </c>
      <c r="B10" s="98" t="s">
        <v>30</v>
      </c>
      <c r="C10" s="98" t="s">
        <v>31</v>
      </c>
      <c r="D10" s="101" t="s">
        <v>23</v>
      </c>
      <c r="E10" s="101"/>
      <c r="F10" s="101"/>
      <c r="G10" s="101"/>
      <c r="H10" s="101"/>
      <c r="I10" s="101"/>
      <c r="J10" s="101"/>
      <c r="K10" s="101"/>
      <c r="L10" s="102"/>
    </row>
    <row r="11" spans="1:12" s="2" customFormat="1" ht="35.25" customHeight="1">
      <c r="A11" s="97"/>
      <c r="B11" s="99"/>
      <c r="C11" s="99"/>
      <c r="D11" s="103" t="s">
        <v>9</v>
      </c>
      <c r="E11" s="103"/>
      <c r="F11" s="103"/>
      <c r="G11" s="104" t="s">
        <v>32</v>
      </c>
      <c r="H11" s="105"/>
      <c r="I11" s="106" t="s">
        <v>12</v>
      </c>
      <c r="J11" s="107"/>
      <c r="K11" s="104" t="s">
        <v>6</v>
      </c>
      <c r="L11" s="108"/>
    </row>
    <row r="12" spans="1:12" s="2" customFormat="1" ht="79.5" customHeight="1">
      <c r="A12" s="97"/>
      <c r="B12" s="100"/>
      <c r="C12" s="100"/>
      <c r="D12" s="4" t="s">
        <v>33</v>
      </c>
      <c r="E12" s="4" t="s">
        <v>34</v>
      </c>
      <c r="F12" s="4" t="s">
        <v>35</v>
      </c>
      <c r="G12" s="4" t="s">
        <v>33</v>
      </c>
      <c r="H12" s="4" t="s">
        <v>35</v>
      </c>
      <c r="I12" s="4" t="s">
        <v>33</v>
      </c>
      <c r="J12" s="4" t="s">
        <v>76</v>
      </c>
      <c r="K12" s="4" t="s">
        <v>33</v>
      </c>
      <c r="L12" s="11" t="s">
        <v>35</v>
      </c>
    </row>
    <row r="13" spans="1:12" s="2" customFormat="1" ht="63.75" customHeight="1">
      <c r="A13" s="7" t="s">
        <v>37</v>
      </c>
      <c r="B13" s="8" t="s">
        <v>38</v>
      </c>
      <c r="C13" s="5"/>
      <c r="D13" s="42">
        <v>678060</v>
      </c>
      <c r="E13" s="42">
        <v>677061.431</v>
      </c>
      <c r="F13" s="42">
        <v>671221.541</v>
      </c>
      <c r="G13" s="42">
        <v>0</v>
      </c>
      <c r="H13" s="43">
        <v>0</v>
      </c>
      <c r="I13" s="43">
        <v>0</v>
      </c>
      <c r="J13" s="43">
        <v>0</v>
      </c>
      <c r="K13" s="43">
        <v>0</v>
      </c>
      <c r="L13" s="46">
        <v>0</v>
      </c>
    </row>
    <row r="14" spans="1:12" s="2" customFormat="1" ht="51.75" customHeight="1">
      <c r="A14" s="7" t="s">
        <v>39</v>
      </c>
      <c r="B14" s="8" t="s">
        <v>38</v>
      </c>
      <c r="C14" s="5"/>
      <c r="D14" s="42">
        <v>182400</v>
      </c>
      <c r="E14" s="42">
        <v>183391.851</v>
      </c>
      <c r="F14" s="42">
        <v>119995.923</v>
      </c>
      <c r="G14" s="42">
        <v>325920</v>
      </c>
      <c r="H14" s="42">
        <v>325920</v>
      </c>
      <c r="I14" s="43">
        <v>0</v>
      </c>
      <c r="J14" s="43">
        <v>0</v>
      </c>
      <c r="K14" s="43">
        <v>0</v>
      </c>
      <c r="L14" s="46">
        <v>0</v>
      </c>
    </row>
    <row r="15" spans="1:12" s="2" customFormat="1" ht="32.25" customHeight="1">
      <c r="A15" s="7" t="s">
        <v>40</v>
      </c>
      <c r="B15" s="8" t="s">
        <v>38</v>
      </c>
      <c r="C15" s="5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43">
        <v>0</v>
      </c>
      <c r="J15" s="43">
        <v>0</v>
      </c>
      <c r="K15" s="43">
        <v>0</v>
      </c>
      <c r="L15" s="46">
        <v>0</v>
      </c>
    </row>
    <row r="16" spans="1:12" s="2" customFormat="1" ht="129" customHeight="1">
      <c r="A16" s="7" t="s">
        <v>68</v>
      </c>
      <c r="B16" s="8" t="s">
        <v>41</v>
      </c>
      <c r="C16" s="5"/>
      <c r="D16" s="42">
        <v>0</v>
      </c>
      <c r="E16" s="42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2">
        <v>4825730</v>
      </c>
      <c r="L16" s="47">
        <v>0</v>
      </c>
    </row>
    <row r="17" spans="1:12" s="2" customFormat="1" ht="54.75" customHeight="1">
      <c r="A17" s="7" t="s">
        <v>42</v>
      </c>
      <c r="B17" s="8" t="s">
        <v>43</v>
      </c>
      <c r="C17" s="5"/>
      <c r="D17" s="42">
        <v>596300</v>
      </c>
      <c r="E17" s="42">
        <v>596306.718</v>
      </c>
      <c r="F17" s="42">
        <v>596124.043</v>
      </c>
      <c r="G17" s="42">
        <v>373860</v>
      </c>
      <c r="H17" s="42">
        <v>373865.4</v>
      </c>
      <c r="I17" s="42">
        <v>2090</v>
      </c>
      <c r="J17" s="42">
        <v>81727.922</v>
      </c>
      <c r="K17" s="43">
        <v>0</v>
      </c>
      <c r="L17" s="48">
        <v>0</v>
      </c>
    </row>
    <row r="18" spans="1:12" s="2" customFormat="1" ht="16.5" thickBot="1">
      <c r="A18" s="9" t="s">
        <v>44</v>
      </c>
      <c r="B18" s="10"/>
      <c r="C18" s="12"/>
      <c r="D18" s="45">
        <f>D13+D14+D15+D16+D17</f>
        <v>1456760</v>
      </c>
      <c r="E18" s="45">
        <f aca="true" t="shared" si="0" ref="E18:K18">E13+E14+E15+E16+E17</f>
        <v>1456760</v>
      </c>
      <c r="F18" s="45">
        <f t="shared" si="0"/>
        <v>1387341.5069999998</v>
      </c>
      <c r="G18" s="45">
        <f t="shared" si="0"/>
        <v>699780</v>
      </c>
      <c r="H18" s="45">
        <f t="shared" si="0"/>
        <v>699785.4</v>
      </c>
      <c r="I18" s="45">
        <f t="shared" si="0"/>
        <v>2090</v>
      </c>
      <c r="J18" s="45">
        <f t="shared" si="0"/>
        <v>81727.922</v>
      </c>
      <c r="K18" s="45">
        <f t="shared" si="0"/>
        <v>4825730</v>
      </c>
      <c r="L18" s="49">
        <f>L13+L14+L15+L16+L17</f>
        <v>0</v>
      </c>
    </row>
    <row r="19" spans="1:12" s="2" customFormat="1" ht="15.75">
      <c r="A19" s="16"/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2" customFormat="1" ht="15.75">
      <c r="A20" s="92" t="s">
        <v>78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s="2" customFormat="1" ht="14.25" customHeight="1">
      <c r="A21" s="93" t="s">
        <v>79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="2" customFormat="1" ht="15.75">
      <c r="A22" s="2" t="s">
        <v>77</v>
      </c>
    </row>
    <row r="23" s="2" customFormat="1" ht="15.75"/>
    <row r="24" s="2" customFormat="1" ht="15.75"/>
    <row r="25" spans="1:12" s="2" customFormat="1" ht="16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9" spans="1:11" ht="15">
      <c r="A29" s="64"/>
      <c r="B29" s="64"/>
      <c r="C29" s="66"/>
      <c r="D29" s="66"/>
      <c r="E29" s="66"/>
      <c r="F29" s="66"/>
      <c r="G29" s="66"/>
      <c r="H29" s="66"/>
      <c r="I29" s="65"/>
      <c r="J29" s="65"/>
      <c r="K29" s="65"/>
    </row>
  </sheetData>
  <sheetProtection/>
  <mergeCells count="18">
    <mergeCell ref="I11:J11"/>
    <mergeCell ref="K11:L11"/>
    <mergeCell ref="J1:L1"/>
    <mergeCell ref="A2:L2"/>
    <mergeCell ref="A3:L3"/>
    <mergeCell ref="A4:L4"/>
    <mergeCell ref="A5:L5"/>
    <mergeCell ref="A6:L6"/>
    <mergeCell ref="A20:L20"/>
    <mergeCell ref="A21:L21"/>
    <mergeCell ref="A7:L7"/>
    <mergeCell ref="K9:L9"/>
    <mergeCell ref="A10:A12"/>
    <mergeCell ref="B10:B12"/>
    <mergeCell ref="C10:C12"/>
    <mergeCell ref="D10:L10"/>
    <mergeCell ref="D11:F11"/>
    <mergeCell ref="G11:H1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7">
      <selection activeCell="J14" sqref="J14"/>
    </sheetView>
  </sheetViews>
  <sheetFormatPr defaultColWidth="9.00390625" defaultRowHeight="12.75"/>
  <cols>
    <col min="1" max="1" width="7.125" style="6" customWidth="1"/>
    <col min="2" max="2" width="48.25390625" style="6" customWidth="1"/>
    <col min="3" max="3" width="11.75390625" style="6" customWidth="1"/>
    <col min="4" max="4" width="16.25390625" style="6" customWidth="1"/>
    <col min="5" max="5" width="12.875" style="6" customWidth="1"/>
    <col min="6" max="6" width="13.875" style="6" customWidth="1"/>
    <col min="7" max="7" width="11.75390625" style="6" customWidth="1"/>
    <col min="8" max="8" width="17.00390625" style="6" customWidth="1"/>
    <col min="9" max="15" width="9.125" style="13" customWidth="1"/>
  </cols>
  <sheetData>
    <row r="1" spans="1:9" ht="15.75">
      <c r="A1" s="28"/>
      <c r="B1" s="28"/>
      <c r="C1" s="28"/>
      <c r="D1" s="28"/>
      <c r="E1" s="28"/>
      <c r="F1" s="28"/>
      <c r="G1" s="28"/>
      <c r="H1" s="41" t="s">
        <v>46</v>
      </c>
      <c r="I1" s="22"/>
    </row>
    <row r="2" spans="1:8" ht="39.75" customHeight="1">
      <c r="A2" s="114" t="s">
        <v>55</v>
      </c>
      <c r="B2" s="114"/>
      <c r="C2" s="114"/>
      <c r="D2" s="114"/>
      <c r="E2" s="114"/>
      <c r="F2" s="114"/>
      <c r="G2" s="114"/>
      <c r="H2" s="114"/>
    </row>
    <row r="3" spans="1:8" ht="62.25" customHeight="1" thickBot="1">
      <c r="A3" s="115" t="s">
        <v>72</v>
      </c>
      <c r="B3" s="116"/>
      <c r="C3" s="116"/>
      <c r="D3" s="116"/>
      <c r="E3" s="116"/>
      <c r="F3" s="116"/>
      <c r="G3" s="116"/>
      <c r="H3" s="116"/>
    </row>
    <row r="4" spans="1:8" ht="63">
      <c r="A4" s="33" t="s">
        <v>47</v>
      </c>
      <c r="B4" s="34" t="s">
        <v>48</v>
      </c>
      <c r="C4" s="34" t="s">
        <v>49</v>
      </c>
      <c r="D4" s="34" t="s">
        <v>50</v>
      </c>
      <c r="E4" s="34" t="s">
        <v>51</v>
      </c>
      <c r="F4" s="34" t="s">
        <v>73</v>
      </c>
      <c r="G4" s="35" t="s">
        <v>52</v>
      </c>
      <c r="H4" s="36" t="s">
        <v>53</v>
      </c>
    </row>
    <row r="5" spans="1:8" ht="15.75">
      <c r="A5" s="37"/>
      <c r="B5" s="14" t="s">
        <v>60</v>
      </c>
      <c r="C5" s="14"/>
      <c r="D5" s="14"/>
      <c r="E5" s="14"/>
      <c r="F5" s="14"/>
      <c r="G5" s="15"/>
      <c r="H5" s="38"/>
    </row>
    <row r="6" spans="1:8" ht="63">
      <c r="A6" s="37">
        <v>1</v>
      </c>
      <c r="B6" s="23" t="s">
        <v>56</v>
      </c>
      <c r="C6" s="14" t="s">
        <v>57</v>
      </c>
      <c r="D6" s="24">
        <v>42.9</v>
      </c>
      <c r="E6" s="24">
        <v>33.9</v>
      </c>
      <c r="F6" s="24">
        <v>33.9</v>
      </c>
      <c r="G6" s="24">
        <v>100</v>
      </c>
      <c r="H6" s="39"/>
    </row>
    <row r="7" spans="1:8" ht="67.5" customHeight="1">
      <c r="A7" s="37">
        <v>2</v>
      </c>
      <c r="B7" s="23" t="s">
        <v>58</v>
      </c>
      <c r="C7" s="14" t="s">
        <v>57</v>
      </c>
      <c r="D7" s="24">
        <v>0.9</v>
      </c>
      <c r="E7" s="31">
        <v>49</v>
      </c>
      <c r="F7" s="31">
        <v>49</v>
      </c>
      <c r="G7" s="24">
        <v>100</v>
      </c>
      <c r="H7" s="39"/>
    </row>
    <row r="8" spans="1:8" ht="78.75">
      <c r="A8" s="37">
        <v>3</v>
      </c>
      <c r="B8" s="23" t="s">
        <v>59</v>
      </c>
      <c r="C8" s="14" t="s">
        <v>57</v>
      </c>
      <c r="D8" s="24">
        <v>45</v>
      </c>
      <c r="E8" s="24">
        <v>27</v>
      </c>
      <c r="F8" s="24">
        <v>27</v>
      </c>
      <c r="G8" s="24">
        <v>100</v>
      </c>
      <c r="H8" s="39"/>
    </row>
    <row r="9" spans="1:8" ht="47.25">
      <c r="A9" s="77">
        <v>4</v>
      </c>
      <c r="B9" s="23" t="s">
        <v>74</v>
      </c>
      <c r="C9" s="15" t="s">
        <v>57</v>
      </c>
      <c r="D9" s="29">
        <v>109</v>
      </c>
      <c r="E9" s="29">
        <v>38.7</v>
      </c>
      <c r="F9" s="29">
        <v>38.7</v>
      </c>
      <c r="G9" s="29">
        <v>100</v>
      </c>
      <c r="H9" s="39"/>
    </row>
    <row r="10" spans="1:8" ht="96" customHeight="1">
      <c r="A10" s="77">
        <v>5</v>
      </c>
      <c r="B10" s="23" t="s">
        <v>75</v>
      </c>
      <c r="C10" s="15" t="s">
        <v>57</v>
      </c>
      <c r="D10" s="29">
        <v>8.1</v>
      </c>
      <c r="E10" s="29">
        <v>48.2</v>
      </c>
      <c r="F10" s="29">
        <v>53.4</v>
      </c>
      <c r="G10" s="29">
        <v>110.8</v>
      </c>
      <c r="H10" s="39"/>
    </row>
    <row r="11" spans="1:8" ht="15.75">
      <c r="A11" s="37"/>
      <c r="B11" s="30" t="s">
        <v>61</v>
      </c>
      <c r="C11" s="14"/>
      <c r="D11" s="24"/>
      <c r="E11" s="24"/>
      <c r="F11" s="24"/>
      <c r="G11" s="24"/>
      <c r="H11" s="39"/>
    </row>
    <row r="12" spans="1:8" ht="95.25" customHeight="1">
      <c r="A12" s="37">
        <v>1</v>
      </c>
      <c r="B12" s="23" t="s">
        <v>62</v>
      </c>
      <c r="C12" s="14" t="s">
        <v>63</v>
      </c>
      <c r="D12" s="31">
        <v>22</v>
      </c>
      <c r="E12" s="24">
        <v>19.8</v>
      </c>
      <c r="F12" s="24">
        <v>17.87</v>
      </c>
      <c r="G12" s="31">
        <f>F12/E12*100</f>
        <v>90.25252525252525</v>
      </c>
      <c r="H12" s="39"/>
    </row>
    <row r="13" spans="1:8" ht="15.75">
      <c r="A13" s="37">
        <v>2</v>
      </c>
      <c r="B13" s="23" t="s">
        <v>64</v>
      </c>
      <c r="C13" s="14" t="s">
        <v>65</v>
      </c>
      <c r="D13" s="32" t="s">
        <v>67</v>
      </c>
      <c r="E13" s="24">
        <v>0</v>
      </c>
      <c r="F13" s="24">
        <v>0</v>
      </c>
      <c r="G13" s="31"/>
      <c r="H13" s="39"/>
    </row>
    <row r="14" spans="1:8" ht="63.75" thickBot="1">
      <c r="A14" s="78">
        <v>3</v>
      </c>
      <c r="B14" s="25" t="s">
        <v>66</v>
      </c>
      <c r="C14" s="26" t="s">
        <v>57</v>
      </c>
      <c r="D14" s="27">
        <v>6009</v>
      </c>
      <c r="E14" s="27">
        <v>6044</v>
      </c>
      <c r="F14" s="27">
        <v>6035</v>
      </c>
      <c r="G14" s="31">
        <f>F14/E14*100</f>
        <v>99.85109199205824</v>
      </c>
      <c r="H14" s="40"/>
    </row>
    <row r="15" ht="15" customHeight="1"/>
    <row r="16" spans="1:8" ht="15.75">
      <c r="A16" s="117" t="s">
        <v>54</v>
      </c>
      <c r="B16" s="117"/>
      <c r="C16" s="117"/>
      <c r="D16" s="117"/>
      <c r="E16" s="117"/>
      <c r="F16" s="117"/>
      <c r="G16" s="117"/>
      <c r="H16" s="117"/>
    </row>
    <row r="17" spans="1:8" ht="15.75">
      <c r="A17" s="79"/>
      <c r="B17" s="79"/>
      <c r="C17" s="79"/>
      <c r="D17" s="79"/>
      <c r="E17" s="79"/>
      <c r="F17" s="79"/>
      <c r="G17" s="79"/>
      <c r="H17" s="79"/>
    </row>
    <row r="19" spans="1:8" ht="15.75" customHeight="1">
      <c r="A19" s="21"/>
      <c r="B19" s="21"/>
      <c r="C19" s="13"/>
      <c r="D19" s="13"/>
      <c r="E19" s="13"/>
      <c r="F19" s="13"/>
      <c r="G19" s="13"/>
      <c r="H19" s="22"/>
    </row>
  </sheetData>
  <sheetProtection/>
  <mergeCells count="3">
    <mergeCell ref="A2:H2"/>
    <mergeCell ref="A3:H3"/>
    <mergeCell ref="A16:H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nikitinl</cp:lastModifiedBy>
  <cp:lastPrinted>2013-01-22T13:47:27Z</cp:lastPrinted>
  <dcterms:created xsi:type="dcterms:W3CDTF">2000-04-27T09:36:19Z</dcterms:created>
  <dcterms:modified xsi:type="dcterms:W3CDTF">2013-03-25T10:02:58Z</dcterms:modified>
  <cp:category/>
  <cp:version/>
  <cp:contentType/>
  <cp:contentStatus/>
</cp:coreProperties>
</file>